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Claudia Mendez\Downloads\Formatos IFT 2021 - Sector Paraestatal del Estado 4to Trim 2021\"/>
    </mc:Choice>
  </mc:AlternateContent>
  <xr:revisionPtr revIDLastSave="0" documentId="13_ncr:1_{EEE7D864-9178-4473-A660-8472374E6789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E12" i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<sst xmlns="http://schemas.openxmlformats.org/spreadsheetml/2006/main" count="70" uniqueCount="46">
  <si>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</si>
  <si>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</si>
  <si>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</si>
  <si>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</si>
  <si>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</si>
  <si>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</si>
  <si>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</si>
  <si>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</si>
  <si>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</si>
  <si>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</si>
  <si>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</si>
  <si>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</si>
  <si>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</si>
  <si>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</si>
  <si>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</si>
  <si>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</si>
  <si>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</si>
  <si>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</si>
  <si>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</si>
  <si>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</si>
  <si>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</si>
  <si>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</si>
  <si>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</si>
  <si>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</si>
  <si>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</si>
  <si>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</si>
  <si>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</si>
  <si>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</si>
  <si>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</si>
  <si>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</si>
  <si>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</si>
  <si>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</si>
  <si>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</si>
  <si>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</si>
  <si>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</si>
  <si>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</si>
  <si>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</si>
  <si>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</si>
  <si>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</si>
  <si>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</si>
  <si>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</si>
  <si>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</si>
  <si>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</si>
  <si>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</si>
  <si>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DE CAPACITACIÓN PARA EL TRABAJO DEL ESTADO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</si>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</sst>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1979543</xdr:colOff>
      <xdr:row>65</xdr:row>
      <xdr:rowOff>165652</xdr:rowOff>
    </xdr:from>
    <xdr:to>
      <xdr:col>3</xdr:col>
      <xdr:colOff>531329</xdr:colOff>
      <xdr:row>69</xdr:row>
      <xdr:rowOff>51352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F83A49-B934-415D-A7A2-F365397D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021" y="15728674"/>
          <a:ext cx="30575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B54" zoomScale="115" zoomScaleNormal="115" workbookViewId="0">
      <selection activeCell="B2" sqref="B2:E7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95547505.140000001</v>
      </c>
      <c r="D8" s="5">
        <f t="shared" ref="D8:E8" si="0">SUM(D9:D11)</f>
        <v>82370660.209999993</v>
      </c>
      <c r="E8" s="5">
        <f t="shared" si="0"/>
        <v>82370460.209999993</v>
      </c>
    </row>
    <row r="9" spans="2:5" x14ac:dyDescent="0.25">
      <c r="B9" s="28" t="s">
        <v>9</v>
      </c>
      <c r="C9" s="33">
        <f>461880.24+6667909.9</f>
        <v>7129790.1400000006</v>
      </c>
      <c r="D9" s="33">
        <v>7129790.1399999997</v>
      </c>
      <c r="E9" s="33">
        <v>7129790.1399999997</v>
      </c>
    </row>
    <row r="10" spans="2:5" x14ac:dyDescent="0.25">
      <c r="B10" s="28" t="s">
        <v>10</v>
      </c>
      <c r="C10" s="33">
        <v>88417715</v>
      </c>
      <c r="D10" s="33">
        <v>75240870.069999993</v>
      </c>
      <c r="E10" s="33">
        <v>75240670.069999993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88417715</v>
      </c>
      <c r="D12" s="5">
        <f>SUM(D13+D14)</f>
        <v>76124694.469999999</v>
      </c>
      <c r="E12" s="5">
        <f>SUM(E13+E14)</f>
        <v>73847481.189999998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88417715</v>
      </c>
      <c r="D14" s="33">
        <v>76124694.469999999</v>
      </c>
      <c r="E14" s="33">
        <v>73847481.189999998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7129790.1400000006</v>
      </c>
      <c r="D18" s="5">
        <f t="shared" ref="D18:E18" si="2">D8-D12+D15</f>
        <v>6245965.7399999946</v>
      </c>
      <c r="E18" s="5">
        <f t="shared" si="2"/>
        <v>8522979.0199999958</v>
      </c>
    </row>
    <row r="19" spans="2:5" ht="24" x14ac:dyDescent="0.25">
      <c r="B19" s="27" t="s">
        <v>19</v>
      </c>
      <c r="C19" s="5">
        <f>C18-C11</f>
        <v>7129790.1400000006</v>
      </c>
      <c r="D19" s="5">
        <f t="shared" ref="D19:E19" si="3">D18-D11</f>
        <v>6245965.7399999946</v>
      </c>
      <c r="E19" s="5">
        <f t="shared" si="3"/>
        <v>8522979.0199999958</v>
      </c>
    </row>
    <row r="20" spans="2:5" ht="24.75" thickBot="1" x14ac:dyDescent="0.3">
      <c r="B20" s="29" t="s">
        <v>20</v>
      </c>
      <c r="C20" s="7">
        <f>C19-C15</f>
        <v>7129790.1400000006</v>
      </c>
      <c r="D20" s="7">
        <f t="shared" ref="D20:E20" si="4">D19-D15</f>
        <v>6245965.7399999946</v>
      </c>
      <c r="E20" s="7">
        <f t="shared" si="4"/>
        <v>8522979.0199999958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7129790.1400000006</v>
      </c>
      <c r="D27" s="5">
        <f t="shared" ref="D27:E27" si="6">D20+D24</f>
        <v>6245965.7399999946</v>
      </c>
      <c r="E27" s="5">
        <f t="shared" si="6"/>
        <v>8522979.0199999958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7129790.1400000006</v>
      </c>
      <c r="D45" s="22">
        <f t="shared" ref="D45:E45" si="10">D9</f>
        <v>7129790.1399999997</v>
      </c>
      <c r="E45" s="22">
        <f t="shared" si="10"/>
        <v>7129790.1399999997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7129790.1400000006</v>
      </c>
      <c r="D51" s="21">
        <f t="shared" ref="D51:E51" si="16">D45+D46-D49+D50</f>
        <v>7129790.1399999997</v>
      </c>
      <c r="E51" s="21">
        <f t="shared" si="16"/>
        <v>7129790.1399999997</v>
      </c>
      <c r="F51" s="25"/>
    </row>
    <row r="52" spans="2:6" ht="24.75" thickBot="1" x14ac:dyDescent="0.3">
      <c r="B52" s="27" t="s">
        <v>39</v>
      </c>
      <c r="C52" s="21">
        <f>C51-C46</f>
        <v>7129790.1400000006</v>
      </c>
      <c r="D52" s="21">
        <f t="shared" ref="D52:E52" si="17">D51-D46</f>
        <v>7129790.1399999997</v>
      </c>
      <c r="E52" s="21">
        <f t="shared" si="17"/>
        <v>7129790.1399999997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88417715</v>
      </c>
      <c r="D57" s="22">
        <f t="shared" ref="D57:E57" si="18">D10</f>
        <v>75240870.069999993</v>
      </c>
      <c r="E57" s="22">
        <f t="shared" si="18"/>
        <v>75240670.069999993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88417715</v>
      </c>
      <c r="D61" s="22">
        <f t="shared" ref="D61:E61" si="22">D14</f>
        <v>76124694.469999999</v>
      </c>
      <c r="E61" s="22">
        <f t="shared" si="22"/>
        <v>73847481.189999998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-883824.40000000596</v>
      </c>
      <c r="E63" s="21">
        <f t="shared" si="24"/>
        <v>1393188.8799999952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-883824.40000000596</v>
      </c>
      <c r="E64" s="32">
        <f t="shared" si="25"/>
        <v>1393188.8799999952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Mendez</cp:lastModifiedBy>
  <cp:lastPrinted>2022-01-25T22:08:21Z</cp:lastPrinted>
  <dcterms:created xsi:type="dcterms:W3CDTF">2020-01-08T20:37:56Z</dcterms:created>
  <dcterms:modified xsi:type="dcterms:W3CDTF">2022-01-26T18:01:23Z</dcterms:modified>
</cp:coreProperties>
</file>